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EA19276E-774F-4311-93D7-05F307E1DCC9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14400" windowHeight="1560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G9" i="1"/>
  <c r="E21" i="1" l="1"/>
  <c r="H21" i="1" s="1"/>
  <c r="E22" i="1"/>
  <c r="H22" i="1" s="1"/>
  <c r="E23" i="1"/>
  <c r="H23" i="1" s="1"/>
  <c r="E20" i="1"/>
  <c r="H20" i="1" s="1"/>
  <c r="E11" i="1"/>
  <c r="H11" i="1" s="1"/>
  <c r="E12" i="1"/>
  <c r="H12" i="1" s="1"/>
  <c r="E13" i="1"/>
  <c r="H13" i="1" s="1"/>
  <c r="E10" i="1"/>
  <c r="H10" i="1" s="1"/>
  <c r="G19" i="1" l="1"/>
  <c r="G29" i="1" s="1"/>
  <c r="F19" i="1"/>
  <c r="D19" i="1"/>
  <c r="C19" i="1"/>
  <c r="F9" i="1"/>
  <c r="D9" i="1"/>
  <c r="D29" i="1" s="1"/>
  <c r="C9" i="1"/>
  <c r="F29" i="1" l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<sst xmlns="http://schemas.openxmlformats.org/spreadsheetml/2006/main" count="26" uniqueCount="22">
  <si>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</si>
  <si>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</si>
  <si>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</si>
  <si>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</si>
  <si>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</si>
  <si>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</si>
  <si>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</si>
  <si>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</si>
  <si>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</si>
  <si>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</si>
  <si>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</si>
  <si>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</si>
  <si>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</si>
  <si>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</si>
  <si>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</si>
  <si>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</si>
  <si>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Del 01 de enero al 30 de Junio 2023</t>
  </si>
  <si>
    <t>GERENCIA GENERAL</t>
  </si>
  <si>
    <t>GERENCIA PROMOCION</t>
  </si>
  <si>
    <t>GERENCIA TECNICA</t>
  </si>
  <si>
    <t>GERENCIA ADMINISTRATVA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</si>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</sst>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14" sqref="B1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21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51074116.460000001</v>
      </c>
      <c r="D9" s="12">
        <f>SUM(D10:D17)</f>
        <v>31777925.5</v>
      </c>
      <c r="E9" s="16">
        <f>SUM(C9:D9)</f>
        <v>82852041.960000008</v>
      </c>
      <c r="F9" s="12">
        <f>SUM(F10:F17)</f>
        <v>13331566</v>
      </c>
      <c r="G9" s="12">
        <f>SUM(G10:G17)</f>
        <v>13331566</v>
      </c>
      <c r="H9" s="16">
        <f>SUM(E9-F9)</f>
        <v>69520475.960000008</v>
      </c>
    </row>
    <row r="10" spans="2:9" x14ac:dyDescent="0.2">
      <c r="B10" s="7" t="s">
        <v>17</v>
      </c>
      <c r="C10" s="8">
        <v>9223877.0099999998</v>
      </c>
      <c r="D10" s="8">
        <v>0</v>
      </c>
      <c r="E10" s="8">
        <f>SUM(C10:D10)</f>
        <v>9223877.0099999998</v>
      </c>
      <c r="F10" s="8">
        <v>2475065</v>
      </c>
      <c r="G10" s="8">
        <v>2475065</v>
      </c>
      <c r="H10" s="8">
        <f>SUM(E10-F10)</f>
        <v>6748812.0099999998</v>
      </c>
    </row>
    <row r="11" spans="2:9" x14ac:dyDescent="0.2">
      <c r="B11" s="7" t="s">
        <v>20</v>
      </c>
      <c r="C11" s="8">
        <v>19033061.710000001</v>
      </c>
      <c r="D11" s="8">
        <v>800000</v>
      </c>
      <c r="E11" s="8">
        <f t="shared" ref="E11:E13" si="0">SUM(C11:D11)</f>
        <v>19833061.710000001</v>
      </c>
      <c r="F11" s="8">
        <v>5787652</v>
      </c>
      <c r="G11" s="8">
        <v>5787652</v>
      </c>
      <c r="H11" s="8">
        <f t="shared" ref="H11:H13" si="1">SUM(E11-F11)</f>
        <v>14045409.710000001</v>
      </c>
    </row>
    <row r="12" spans="2:9" x14ac:dyDescent="0.2">
      <c r="B12" s="7" t="s">
        <v>18</v>
      </c>
      <c r="C12" s="8">
        <v>7362707.3600000003</v>
      </c>
      <c r="D12" s="8">
        <v>0</v>
      </c>
      <c r="E12" s="8">
        <f t="shared" si="0"/>
        <v>7362707.3600000003</v>
      </c>
      <c r="F12" s="8">
        <v>2691519</v>
      </c>
      <c r="G12" s="8">
        <v>2691519</v>
      </c>
      <c r="H12" s="8">
        <f t="shared" si="1"/>
        <v>4671188.3600000003</v>
      </c>
    </row>
    <row r="13" spans="2:9" x14ac:dyDescent="0.2">
      <c r="B13" s="7" t="s">
        <v>19</v>
      </c>
      <c r="C13" s="8">
        <v>15454470.380000001</v>
      </c>
      <c r="D13" s="8">
        <f>4823322.18+26154603.32</f>
        <v>30977925.5</v>
      </c>
      <c r="E13" s="8">
        <f t="shared" si="0"/>
        <v>46432395.880000003</v>
      </c>
      <c r="F13" s="8">
        <v>2377330</v>
      </c>
      <c r="G13" s="8">
        <v>2377330</v>
      </c>
      <c r="H13" s="8">
        <f t="shared" si="1"/>
        <v>44055065.880000003</v>
      </c>
    </row>
    <row r="14" spans="2:9" x14ac:dyDescent="0.2">
      <c r="B14" s="7"/>
      <c r="C14" s="8"/>
      <c r="D14" s="8"/>
      <c r="E14" s="8"/>
      <c r="F14" s="8"/>
      <c r="G14" s="8"/>
      <c r="H14" s="8"/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3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17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3" si="4">SUM(E20-F20)</f>
        <v>0</v>
      </c>
    </row>
    <row r="21" spans="2:8" x14ac:dyDescent="0.2">
      <c r="B21" s="7" t="s">
        <v>20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18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19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/>
      <c r="D24" s="8"/>
      <c r="E24" s="8"/>
      <c r="F24" s="8"/>
      <c r="G24" s="8"/>
      <c r="H24" s="8"/>
    </row>
    <row r="25" spans="2:8" x14ac:dyDescent="0.2">
      <c r="B25" s="7"/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51074116.460000001</v>
      </c>
      <c r="D29" s="4">
        <f t="shared" ref="D29:H29" si="5">SUM(D9+D19)</f>
        <v>31777925.5</v>
      </c>
      <c r="E29" s="4">
        <f t="shared" si="5"/>
        <v>82852041.960000008</v>
      </c>
      <c r="F29" s="4">
        <f t="shared" si="5"/>
        <v>13331566</v>
      </c>
      <c r="G29" s="4">
        <f t="shared" si="5"/>
        <v>13331566</v>
      </c>
      <c r="H29" s="4">
        <f t="shared" si="5"/>
        <v>69520475.960000008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2020-01-08T21:44:09Z</dcterms:created>
  <dcterms:modified xsi:type="dcterms:W3CDTF">2023-07-13T19:39:05Z</dcterms:modified>
</cp:coreProperties>
</file>